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BULANTA AUG 2021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<sst xmlns="http://schemas.openxmlformats.org/spreadsheetml/2006/main" count="67" uniqueCount="30">
  <si>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</si>
  <si>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</si>
  <si>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</si>
  <si>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</si>
  <si>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</si>
  <si>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</si>
  <si>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</si>
  <si>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</si>
  <si>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</si>
  <si>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</si>
  <si>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</si>
  <si>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</si>
  <si>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</si>
  <si>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</si>
  <si>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</si>
  <si>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</si>
  <si>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</si>
  <si>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TOTAL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</si>
  <si>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</si>
  <si>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</si>
  <si>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</si>
  <si>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</si>
  <si>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 xml:space="preserve"> REPARTIZAREA  VALORII DE CONTRACT PENTRU ANUL 2021</t>
  </si>
  <si>
    <t>TOTAL AN 2021</t>
  </si>
  <si>
    <t>DIFERENTA DECEMBRIE 2020</t>
  </si>
  <si>
    <t>14=2+3+4+5+6+7+8+9+10+11+  12+13+14</t>
  </si>
  <si>
    <t>Denumire furnizor servicii  activitati de transport sanitar neasistat</t>
  </si>
  <si>
    <t>Denumire furnizor servicii  activitati de transport aferente consultatiilor de urgenta la domiciliu</t>
  </si>
  <si>
    <t xml:space="preserve">Denumire furnizor servicii consultatii de urgenta la domiciliu </t>
  </si>
  <si>
    <t>VALOARE CONTRACT AFERENTA SERVICIILOR DE TRANSPORT AFERENTE CONSULTATIILOR DE URGENTA LA DOMICILIU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</si>
</sst>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75" zoomScalePageLayoutView="0" workbookViewId="0" topLeftCell="A1">
      <selection activeCell="O29" sqref="O29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7.140625" style="0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2.421875" style="0" customWidth="1"/>
    <col min="15" max="15" width="14.421875" style="0" customWidth="1"/>
    <col min="16" max="16" width="22.140625" style="0" customWidth="1"/>
    <col min="17" max="17" width="1.28515625" style="0" customWidth="1"/>
  </cols>
  <sheetData>
    <row r="1" ht="12.75">
      <c r="A1" s="1" t="s">
        <v>1</v>
      </c>
    </row>
    <row r="2" spans="1:16" ht="12.75">
      <c r="A2" s="1"/>
      <c r="P2" s="2"/>
    </row>
    <row r="3" spans="1:17" ht="18">
      <c r="A3" s="29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ht="12.75">
      <c r="A4" s="1"/>
    </row>
    <row r="5" ht="13.5" thickBot="1">
      <c r="P5" s="19" t="s">
        <v>2</v>
      </c>
    </row>
    <row r="6" spans="1:16" ht="58.5" customHeight="1" thickBot="1">
      <c r="A6" s="3" t="s">
        <v>3</v>
      </c>
      <c r="B6" s="3" t="s">
        <v>26</v>
      </c>
      <c r="C6" s="26" t="s">
        <v>19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4" t="s">
        <v>23</v>
      </c>
    </row>
    <row r="7" spans="1:16" ht="23.25" thickBot="1">
      <c r="A7" s="5"/>
      <c r="B7" s="3"/>
      <c r="C7" s="6" t="s">
        <v>4</v>
      </c>
      <c r="D7" s="6" t="s">
        <v>5</v>
      </c>
      <c r="E7" s="6" t="s">
        <v>24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7" t="s">
        <v>14</v>
      </c>
      <c r="O7" s="8" t="s">
        <v>15</v>
      </c>
      <c r="P7" s="4"/>
    </row>
    <row r="8" spans="1:16" ht="23.25" thickBot="1">
      <c r="A8" s="9">
        <v>0</v>
      </c>
      <c r="B8" s="9" t="s">
        <v>16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10" t="s">
        <v>25</v>
      </c>
    </row>
    <row r="9" spans="1:16" ht="13.5" thickBot="1">
      <c r="A9" s="11">
        <v>1</v>
      </c>
      <c r="B9" s="12" t="s">
        <v>21</v>
      </c>
      <c r="C9" s="13">
        <v>74815.65</v>
      </c>
      <c r="D9" s="13">
        <v>71258.22</v>
      </c>
      <c r="E9" s="13">
        <v>59900.71</v>
      </c>
      <c r="F9" s="13">
        <v>63989.54</v>
      </c>
      <c r="G9" s="13">
        <v>20611.68</v>
      </c>
      <c r="H9" s="13">
        <v>20611.68</v>
      </c>
      <c r="I9" s="13">
        <v>21302.53</v>
      </c>
      <c r="J9" s="13">
        <v>20611.68</v>
      </c>
      <c r="K9" s="13">
        <v>20311.07</v>
      </c>
      <c r="L9" s="13">
        <v>20311.08</v>
      </c>
      <c r="M9" s="13">
        <v>7500</v>
      </c>
      <c r="N9" s="13">
        <v>7500</v>
      </c>
      <c r="O9" s="13">
        <v>1525.47</v>
      </c>
      <c r="P9" s="14">
        <f>C9+D9+E9+F9+G9+H9+I9+J9+K9+L9+M9+N9+O9</f>
        <v>410249.31</v>
      </c>
    </row>
    <row r="10" spans="1:16" ht="13.5" thickBot="1">
      <c r="A10" s="15"/>
      <c r="B10" s="16" t="s">
        <v>17</v>
      </c>
      <c r="C10" s="17">
        <f aca="true" t="shared" si="0" ref="C10:P10">SUM(C9:C9)</f>
        <v>74815.65</v>
      </c>
      <c r="D10" s="17">
        <f t="shared" si="0"/>
        <v>71258.22</v>
      </c>
      <c r="E10" s="17">
        <f t="shared" si="0"/>
        <v>59900.71</v>
      </c>
      <c r="F10" s="17">
        <f t="shared" si="0"/>
        <v>63989.54</v>
      </c>
      <c r="G10" s="17">
        <f t="shared" si="0"/>
        <v>20611.68</v>
      </c>
      <c r="H10" s="17">
        <f t="shared" si="0"/>
        <v>20611.68</v>
      </c>
      <c r="I10" s="17">
        <f t="shared" si="0"/>
        <v>21302.53</v>
      </c>
      <c r="J10" s="17">
        <f t="shared" si="0"/>
        <v>20611.68</v>
      </c>
      <c r="K10" s="17">
        <f t="shared" si="0"/>
        <v>20311.07</v>
      </c>
      <c r="L10" s="17">
        <f t="shared" si="0"/>
        <v>20311.08</v>
      </c>
      <c r="M10" s="17">
        <f t="shared" si="0"/>
        <v>7500</v>
      </c>
      <c r="N10" s="17">
        <f t="shared" si="0"/>
        <v>7500</v>
      </c>
      <c r="O10" s="17">
        <f t="shared" si="0"/>
        <v>1525.47</v>
      </c>
      <c r="P10" s="18">
        <f t="shared" si="0"/>
        <v>410249.31</v>
      </c>
    </row>
    <row r="14" ht="13.5" thickBot="1"/>
    <row r="15" spans="1:16" ht="57" customHeight="1" thickBot="1">
      <c r="A15" s="3" t="s">
        <v>3</v>
      </c>
      <c r="B15" s="3" t="s">
        <v>27</v>
      </c>
      <c r="C15" s="26" t="s">
        <v>29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4" t="s">
        <v>23</v>
      </c>
    </row>
    <row r="16" spans="1:16" ht="23.25" thickBot="1">
      <c r="A16" s="5"/>
      <c r="B16" s="3"/>
      <c r="C16" s="6" t="s">
        <v>4</v>
      </c>
      <c r="D16" s="6" t="s">
        <v>5</v>
      </c>
      <c r="E16" s="6" t="s">
        <v>24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7" t="s">
        <v>14</v>
      </c>
      <c r="O16" s="8" t="s">
        <v>15</v>
      </c>
      <c r="P16" s="4"/>
    </row>
    <row r="17" spans="1:16" ht="23.25" thickBot="1">
      <c r="A17" s="9">
        <v>0</v>
      </c>
      <c r="B17" s="9" t="s">
        <v>16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10" t="s">
        <v>25</v>
      </c>
    </row>
    <row r="18" spans="1:16" ht="13.5" thickBot="1">
      <c r="A18" s="11">
        <v>1</v>
      </c>
      <c r="B18" s="12" t="s">
        <v>0</v>
      </c>
      <c r="C18" s="13">
        <v>1326</v>
      </c>
      <c r="D18" s="13">
        <v>1623.5</v>
      </c>
      <c r="E18" s="13">
        <v>760.22</v>
      </c>
      <c r="F18" s="13">
        <v>1601.76</v>
      </c>
      <c r="G18" s="13">
        <v>1226.17</v>
      </c>
      <c r="H18" s="13">
        <v>1226.17</v>
      </c>
      <c r="I18" s="13">
        <v>1226.17</v>
      </c>
      <c r="J18" s="13">
        <v>1226.17</v>
      </c>
      <c r="K18" s="13">
        <v>1220</v>
      </c>
      <c r="L18" s="13">
        <v>1220</v>
      </c>
      <c r="M18" s="13">
        <v>360</v>
      </c>
      <c r="N18" s="13">
        <v>360</v>
      </c>
      <c r="O18" s="13">
        <v>24.53</v>
      </c>
      <c r="P18" s="14">
        <f>C18+D18+E18+F18+G18+H18+I18+J18+K18+L18+M18+N18+O18</f>
        <v>13400.690000000002</v>
      </c>
    </row>
    <row r="19" spans="1:16" ht="13.5" thickBot="1">
      <c r="A19" s="15"/>
      <c r="B19" s="16" t="s">
        <v>17</v>
      </c>
      <c r="C19" s="17">
        <f aca="true" t="shared" si="1" ref="C19:P19">SUM(C18:C18)</f>
        <v>1326</v>
      </c>
      <c r="D19" s="17">
        <f t="shared" si="1"/>
        <v>1623.5</v>
      </c>
      <c r="E19" s="17">
        <f t="shared" si="1"/>
        <v>760.22</v>
      </c>
      <c r="F19" s="17">
        <f t="shared" si="1"/>
        <v>1601.76</v>
      </c>
      <c r="G19" s="17">
        <f t="shared" si="1"/>
        <v>1226.17</v>
      </c>
      <c r="H19" s="17">
        <f t="shared" si="1"/>
        <v>1226.17</v>
      </c>
      <c r="I19" s="17">
        <f t="shared" si="1"/>
        <v>1226.17</v>
      </c>
      <c r="J19" s="17">
        <f t="shared" si="1"/>
        <v>1226.17</v>
      </c>
      <c r="K19" s="17">
        <f t="shared" si="1"/>
        <v>1220</v>
      </c>
      <c r="L19" s="17">
        <f t="shared" si="1"/>
        <v>1220</v>
      </c>
      <c r="M19" s="17">
        <f t="shared" si="1"/>
        <v>360</v>
      </c>
      <c r="N19" s="17">
        <f t="shared" si="1"/>
        <v>360</v>
      </c>
      <c r="O19" s="17">
        <f t="shared" si="1"/>
        <v>24.53</v>
      </c>
      <c r="P19" s="18">
        <f t="shared" si="1"/>
        <v>13400.690000000002</v>
      </c>
    </row>
    <row r="20" spans="1:16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3.5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6" ht="52.5" customHeight="1" thickBot="1">
      <c r="A22" s="3" t="s">
        <v>3</v>
      </c>
      <c r="B22" s="3" t="s">
        <v>28</v>
      </c>
      <c r="C22" s="26" t="s">
        <v>18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4" t="s">
        <v>23</v>
      </c>
    </row>
    <row r="23" spans="1:16" ht="23.25" thickBot="1">
      <c r="A23" s="5"/>
      <c r="B23" s="3"/>
      <c r="C23" s="6" t="s">
        <v>4</v>
      </c>
      <c r="D23" s="6" t="s">
        <v>5</v>
      </c>
      <c r="E23" s="6" t="s">
        <v>24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13</v>
      </c>
      <c r="N23" s="7" t="s">
        <v>14</v>
      </c>
      <c r="O23" s="8" t="s">
        <v>15</v>
      </c>
      <c r="P23" s="4"/>
    </row>
    <row r="24" spans="1:16" ht="23.25" thickBot="1">
      <c r="A24" s="9">
        <v>0</v>
      </c>
      <c r="B24" s="9" t="s">
        <v>16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  <c r="N24" s="9">
        <v>13</v>
      </c>
      <c r="O24" s="9">
        <v>14</v>
      </c>
      <c r="P24" s="10" t="s">
        <v>25</v>
      </c>
    </row>
    <row r="25" spans="1:16" ht="13.5" thickBot="1">
      <c r="A25" s="11">
        <v>1</v>
      </c>
      <c r="B25" s="12" t="s">
        <v>0</v>
      </c>
      <c r="C25" s="13">
        <v>17510</v>
      </c>
      <c r="D25" s="13">
        <v>20060</v>
      </c>
      <c r="E25" s="13">
        <v>8670</v>
      </c>
      <c r="F25" s="13">
        <v>26180</v>
      </c>
      <c r="G25" s="13">
        <v>18700</v>
      </c>
      <c r="H25" s="13">
        <v>18700</v>
      </c>
      <c r="I25" s="13">
        <v>18700</v>
      </c>
      <c r="J25" s="13">
        <v>18700</v>
      </c>
      <c r="K25" s="13">
        <v>18700</v>
      </c>
      <c r="L25" s="13">
        <v>18700</v>
      </c>
      <c r="M25" s="13">
        <v>5440</v>
      </c>
      <c r="N25" s="13">
        <v>5440</v>
      </c>
      <c r="O25" s="13">
        <v>850</v>
      </c>
      <c r="P25" s="14">
        <f>C25+D25+E25+F25+G25+H25+I25+J25+K25+L25+M25+N25+O25</f>
        <v>196350</v>
      </c>
    </row>
    <row r="26" spans="1:16" ht="13.5" thickBot="1">
      <c r="A26" s="15"/>
      <c r="B26" s="16" t="s">
        <v>17</v>
      </c>
      <c r="C26" s="17">
        <f aca="true" t="shared" si="2" ref="C26:P26">SUM(C25:C25)</f>
        <v>17510</v>
      </c>
      <c r="D26" s="17">
        <f t="shared" si="2"/>
        <v>20060</v>
      </c>
      <c r="E26" s="17">
        <f t="shared" si="2"/>
        <v>8670</v>
      </c>
      <c r="F26" s="17">
        <f t="shared" si="2"/>
        <v>26180</v>
      </c>
      <c r="G26" s="17">
        <f t="shared" si="2"/>
        <v>18700</v>
      </c>
      <c r="H26" s="17">
        <f t="shared" si="2"/>
        <v>18700</v>
      </c>
      <c r="I26" s="17">
        <f t="shared" si="2"/>
        <v>18700</v>
      </c>
      <c r="J26" s="17">
        <f t="shared" si="2"/>
        <v>18700</v>
      </c>
      <c r="K26" s="17">
        <f t="shared" si="2"/>
        <v>18700</v>
      </c>
      <c r="L26" s="17">
        <f t="shared" si="2"/>
        <v>18700</v>
      </c>
      <c r="M26" s="17">
        <f t="shared" si="2"/>
        <v>5440</v>
      </c>
      <c r="N26" s="17">
        <f t="shared" si="2"/>
        <v>5440</v>
      </c>
      <c r="O26" s="17">
        <f t="shared" si="2"/>
        <v>850</v>
      </c>
      <c r="P26" s="18">
        <f t="shared" si="2"/>
        <v>196350</v>
      </c>
    </row>
    <row r="28" ht="13.5" thickBot="1"/>
    <row r="29" spans="2:16" ht="13.5" thickBot="1">
      <c r="B29" s="24" t="s">
        <v>20</v>
      </c>
      <c r="C29" s="20">
        <f aca="true" t="shared" si="3" ref="C29:P29">C10+C19+C26</f>
        <v>93651.65</v>
      </c>
      <c r="D29" s="20">
        <f t="shared" si="3"/>
        <v>92941.72</v>
      </c>
      <c r="E29" s="20">
        <f t="shared" si="3"/>
        <v>69330.93</v>
      </c>
      <c r="F29" s="20">
        <f t="shared" si="3"/>
        <v>91771.3</v>
      </c>
      <c r="G29" s="20">
        <f t="shared" si="3"/>
        <v>40537.85</v>
      </c>
      <c r="H29" s="20">
        <f t="shared" si="3"/>
        <v>40537.85</v>
      </c>
      <c r="I29" s="20">
        <f t="shared" si="3"/>
        <v>41228.7</v>
      </c>
      <c r="J29" s="20">
        <f t="shared" si="3"/>
        <v>40537.85</v>
      </c>
      <c r="K29" s="20">
        <f t="shared" si="3"/>
        <v>40231.07</v>
      </c>
      <c r="L29" s="20">
        <f t="shared" si="3"/>
        <v>40231.08</v>
      </c>
      <c r="M29" s="20">
        <f t="shared" si="3"/>
        <v>13300</v>
      </c>
      <c r="N29" s="20">
        <f t="shared" si="3"/>
        <v>13300</v>
      </c>
      <c r="O29" s="20">
        <f t="shared" si="3"/>
        <v>2400</v>
      </c>
      <c r="P29" s="25">
        <f t="shared" si="3"/>
        <v>620000</v>
      </c>
    </row>
    <row r="32" ht="26.25" customHeight="1"/>
    <row r="44" ht="26.25" customHeight="1"/>
    <row r="47" ht="33" customHeight="1"/>
  </sheetData>
  <sheetProtection/>
  <mergeCells count="4">
    <mergeCell ref="C22:O22"/>
    <mergeCell ref="A3:Q3"/>
    <mergeCell ref="C6:O6"/>
    <mergeCell ref="C15:O15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florica</cp:lastModifiedBy>
  <cp:lastPrinted>2021-02-23T12:19:26Z</cp:lastPrinted>
  <dcterms:created xsi:type="dcterms:W3CDTF">1996-10-14T23:33:28Z</dcterms:created>
  <dcterms:modified xsi:type="dcterms:W3CDTF">2021-08-05T11:00:27Z</dcterms:modified>
  <cp:category/>
  <cp:version/>
  <cp:contentType/>
  <cp:contentStatus/>
</cp:coreProperties>
</file>